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5" r:id="rId1"/>
    <sheet name="5-8" sheetId="6" r:id="rId2"/>
    <sheet name="9-11" sheetId="4" r:id="rId3"/>
  </sheets>
  <definedNames>
    <definedName name="_xlnm.Print_Titles" localSheetId="0">'1-4'!$1:$2</definedName>
    <definedName name="_xlnm.Print_Area" localSheetId="0">'1-4'!$A$1:$G$30</definedName>
    <definedName name="_xlnm.Print_Area" localSheetId="1">'5-8'!$A$1:$G$40</definedName>
    <definedName name="_xlnm.Print_Area" localSheetId="2">'9-11'!$A$1:$G$27</definedName>
  </definedNames>
  <calcPr calcId="145621"/>
</workbook>
</file>

<file path=xl/calcChain.xml><?xml version="1.0" encoding="utf-8"?>
<calcChain xmlns="http://schemas.openxmlformats.org/spreadsheetml/2006/main">
  <c r="E27" i="5" l="1"/>
  <c r="E20" i="5"/>
  <c r="E22" i="5"/>
  <c r="E29" i="5"/>
  <c r="E6" i="5"/>
  <c r="E19" i="5"/>
  <c r="E18" i="5"/>
  <c r="E24" i="5"/>
  <c r="E9" i="5"/>
  <c r="E26" i="5"/>
  <c r="E21" i="5"/>
  <c r="E7" i="5"/>
  <c r="E8" i="5"/>
  <c r="E15" i="5"/>
  <c r="E11" i="5"/>
  <c r="E23" i="5"/>
  <c r="E25" i="5"/>
  <c r="E17" i="5"/>
  <c r="E5" i="5"/>
  <c r="E16" i="5"/>
  <c r="E28" i="5"/>
  <c r="E13" i="5"/>
  <c r="E10" i="5"/>
  <c r="E14" i="5"/>
  <c r="E40" i="6"/>
  <c r="E24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36" i="6"/>
  <c r="E37" i="6"/>
  <c r="E21" i="6"/>
  <c r="E6" i="6"/>
  <c r="E25" i="6"/>
  <c r="E23" i="6"/>
  <c r="E5" i="6"/>
  <c r="E8" i="6"/>
  <c r="E19" i="6"/>
  <c r="E39" i="6"/>
  <c r="E12" i="5"/>
  <c r="E31" i="6"/>
  <c r="E10" i="6"/>
  <c r="E7" i="6"/>
  <c r="E9" i="6"/>
  <c r="E14" i="6"/>
  <c r="E16" i="6"/>
  <c r="E25" i="4"/>
  <c r="E27" i="6"/>
  <c r="E38" i="6"/>
  <c r="E26" i="4"/>
  <c r="E23" i="4" l="1"/>
  <c r="E24" i="6"/>
  <c r="E32" i="6"/>
  <c r="E27" i="4"/>
  <c r="E13" i="6"/>
  <c r="E18" i="6"/>
  <c r="E11" i="6"/>
  <c r="E6" i="4"/>
  <c r="E35" i="6"/>
  <c r="E15" i="6"/>
  <c r="E5" i="4"/>
  <c r="E20" i="6"/>
  <c r="E29" i="6" l="1"/>
  <c r="E7" i="4"/>
  <c r="E22" i="6"/>
  <c r="E26" i="6"/>
  <c r="E33" i="6"/>
  <c r="E30" i="6"/>
  <c r="E34" i="6"/>
  <c r="E17" i="6"/>
  <c r="E28" i="6"/>
  <c r="E12" i="6"/>
</calcChain>
</file>

<file path=xl/sharedStrings.xml><?xml version="1.0" encoding="utf-8"?>
<sst xmlns="http://schemas.openxmlformats.org/spreadsheetml/2006/main" count="198" uniqueCount="117">
  <si>
    <t>№/№</t>
  </si>
  <si>
    <t>Имя участника</t>
  </si>
  <si>
    <t>Процент выполнения</t>
  </si>
  <si>
    <t>Время выполнения</t>
  </si>
  <si>
    <t>1-4 классы</t>
  </si>
  <si>
    <t>5-8 классы</t>
  </si>
  <si>
    <t>9-11 классы</t>
  </si>
  <si>
    <t>Территория</t>
  </si>
  <si>
    <t>г. Канск</t>
  </si>
  <si>
    <t>г. Ачинск</t>
  </si>
  <si>
    <t>г. Норильск</t>
  </si>
  <si>
    <t>Итоги интернет - викторины  "Символы государства Российского"</t>
  </si>
  <si>
    <t>Итоги интернет - викторины  "История государства Российского"</t>
  </si>
  <si>
    <t>Итоги интернет - викторины  "История государства Российского в символах"</t>
  </si>
  <si>
    <t>Емельяновский район</t>
  </si>
  <si>
    <t>Заработанные баллы (мах. - 200, проходной  - 140)</t>
  </si>
  <si>
    <t>Новосёловский район</t>
  </si>
  <si>
    <t>Заработанные баллы (мах. - 150, проходной  - 90)</t>
  </si>
  <si>
    <t>Заработанные баллы (мах. - 300, проходной  - 210)</t>
  </si>
  <si>
    <t>Назаровский район</t>
  </si>
  <si>
    <t>Ачинский район</t>
  </si>
  <si>
    <t>г. Красноярск</t>
  </si>
  <si>
    <t>г. Енисейск</t>
  </si>
  <si>
    <t>Саянский район</t>
  </si>
  <si>
    <t>г. Бородино</t>
  </si>
  <si>
    <t xml:space="preserve">Участники краевого заочного этапа, занявшие 1-3 места и после 10 места. </t>
  </si>
  <si>
    <t>г. Красноярск, 2018 год</t>
  </si>
  <si>
    <t>Иапе</t>
  </si>
  <si>
    <t>Власова Яна</t>
  </si>
  <si>
    <t>Бушманова Софья
Федулова Наталья</t>
  </si>
  <si>
    <t xml:space="preserve">Бурлак Александра </t>
  </si>
  <si>
    <t xml:space="preserve">Инжутова Людмила </t>
  </si>
  <si>
    <t>Идринский район</t>
  </si>
  <si>
    <t xml:space="preserve">Кученко Дарья </t>
  </si>
  <si>
    <t>Тюхтетский район</t>
  </si>
  <si>
    <t xml:space="preserve">Туминцева Полина </t>
  </si>
  <si>
    <t xml:space="preserve">Ваганова Юлия </t>
  </si>
  <si>
    <t>Орлова Марина</t>
  </si>
  <si>
    <t>Ткач Диана</t>
  </si>
  <si>
    <t>г. Назарово</t>
  </si>
  <si>
    <t>Ивлев Даниил</t>
  </si>
  <si>
    <t xml:space="preserve">Зуева Елизавета </t>
  </si>
  <si>
    <t>Чевгаев Дмитрий</t>
  </si>
  <si>
    <t>Глазков Иван</t>
  </si>
  <si>
    <t>Стаканова Маргарита</t>
  </si>
  <si>
    <t>Минусинский район</t>
  </si>
  <si>
    <t>Бауэр Анастасия</t>
  </si>
  <si>
    <t xml:space="preserve">Ермаков Василий </t>
  </si>
  <si>
    <t xml:space="preserve">Лазин Владимир </t>
  </si>
  <si>
    <t>Антонова Виктория</t>
  </si>
  <si>
    <t>Белянцева Дарья</t>
  </si>
  <si>
    <t>Козульский район</t>
  </si>
  <si>
    <t xml:space="preserve">Чащин Илья </t>
  </si>
  <si>
    <t xml:space="preserve">Тешаева Сабрина </t>
  </si>
  <si>
    <t>Виноградова Елизавета</t>
  </si>
  <si>
    <t>Барсукова Любовь</t>
  </si>
  <si>
    <t xml:space="preserve">Мокрова Светлана </t>
  </si>
  <si>
    <t>Красавская Дарья</t>
  </si>
  <si>
    <t>Винник Вера</t>
  </si>
  <si>
    <t xml:space="preserve">Михайлова Мария </t>
  </si>
  <si>
    <t>Русакова Елена</t>
  </si>
  <si>
    <t xml:space="preserve">Жученко Анастасия </t>
  </si>
  <si>
    <t>Кисуркина Анастасия</t>
  </si>
  <si>
    <t>Охотников Евгений</t>
  </si>
  <si>
    <t xml:space="preserve">Николаева Дарья </t>
  </si>
  <si>
    <t>Кобзева Валерия</t>
  </si>
  <si>
    <t>Тасеевский район</t>
  </si>
  <si>
    <t>Болсуновский Илья</t>
  </si>
  <si>
    <t xml:space="preserve">Карпов Егор </t>
  </si>
  <si>
    <t>Погорелюк Анастасия</t>
  </si>
  <si>
    <t>Литягина Светлана</t>
  </si>
  <si>
    <t>Андрюхин Владислав</t>
  </si>
  <si>
    <t>Жарких Анна</t>
  </si>
  <si>
    <t>Гущина Дарья</t>
  </si>
  <si>
    <t>Попкова Александра</t>
  </si>
  <si>
    <t xml:space="preserve">Берсинев Алексей </t>
  </si>
  <si>
    <t>Лазин Владимир</t>
  </si>
  <si>
    <t>Лаевская Полина</t>
  </si>
  <si>
    <t>Баклан Никита</t>
  </si>
  <si>
    <t>Кирпиченко Анастасия</t>
  </si>
  <si>
    <t xml:space="preserve">Быковский Денис </t>
  </si>
  <si>
    <t>Кудряков Савелий</t>
  </si>
  <si>
    <t xml:space="preserve">Красносельский Анатолий </t>
  </si>
  <si>
    <t>Дмитриева Анастасия</t>
  </si>
  <si>
    <t>Полухин Максим</t>
  </si>
  <si>
    <t>Хусаинова Александра</t>
  </si>
  <si>
    <t>Юдина Анастасия</t>
  </si>
  <si>
    <t>Красникова Виктория</t>
  </si>
  <si>
    <t>Балахтинский район</t>
  </si>
  <si>
    <t xml:space="preserve">Стрельцова Ульяна </t>
  </si>
  <si>
    <t xml:space="preserve">Петрова Ангелина </t>
  </si>
  <si>
    <t>Шишова Марина</t>
  </si>
  <si>
    <t>Рогозина Вероника</t>
  </si>
  <si>
    <t>Мокрова Светлана</t>
  </si>
  <si>
    <t xml:space="preserve">Пастухова Татьяна </t>
  </si>
  <si>
    <t xml:space="preserve">Лабенский Константин </t>
  </si>
  <si>
    <t>Колмаков Андрей</t>
  </si>
  <si>
    <t xml:space="preserve">Карташева Елизавета </t>
  </si>
  <si>
    <t>Андронова Анна</t>
  </si>
  <si>
    <t>Шпенглер Ульяна</t>
  </si>
  <si>
    <t>Лямин Егор</t>
  </si>
  <si>
    <t>Барсукова Надежда</t>
  </si>
  <si>
    <t>Трепова Арина</t>
  </si>
  <si>
    <t>Белова Дарья</t>
  </si>
  <si>
    <t>Трикман Трофим</t>
  </si>
  <si>
    <t>Большеулуйский район</t>
  </si>
  <si>
    <t>Коренько Светлана</t>
  </si>
  <si>
    <t>Лейднер Вадим</t>
  </si>
  <si>
    <t>Киселева Дарья</t>
  </si>
  <si>
    <t>Лапа Ирина</t>
  </si>
  <si>
    <t>Роот Кира</t>
  </si>
  <si>
    <t>Виденкина Алина</t>
  </si>
  <si>
    <t>Пытикова Валентина</t>
  </si>
  <si>
    <t>Ивановская Валерия</t>
  </si>
  <si>
    <t>Ирбейский район</t>
  </si>
  <si>
    <t>Держис Влада</t>
  </si>
  <si>
    <t xml:space="preserve">Не участвовали в краевом заочном этапе конкурса.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</si>
</sst>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Fill="1"/>
    <xf numFmtId="0" fontId="3" fillId="0" borderId="2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Border="1" applyAlignment="1">
      <alignment horizontal="center" vertical="top" wrapText="1"/>
    </xf>
    <xf numFmtId="45" fontId="2" fillId="2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45" fontId="2" fillId="0" borderId="0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9" fontId="2" fillId="4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21" fontId="2" fillId="0" borderId="1" xfId="0" applyNumberFormat="1" applyFont="1" applyBorder="1" applyAlignment="1">
      <alignment horizontal="center" vertical="top" wrapText="1"/>
    </xf>
    <xf numFmtId="21" fontId="2" fillId="4" borderId="1" xfId="0" applyNumberFormat="1" applyFont="1" applyFill="1" applyBorder="1" applyAlignment="1">
      <alignment horizontal="center" vertical="top" wrapText="1"/>
    </xf>
    <xf numFmtId="21" fontId="2" fillId="2" borderId="1" xfId="0" applyNumberFormat="1" applyFont="1" applyFill="1" applyBorder="1" applyAlignment="1">
      <alignment horizontal="center" vertical="top" wrapText="1"/>
    </xf>
    <xf numFmtId="21" fontId="2" fillId="3" borderId="1" xfId="0" applyNumberFormat="1" applyFont="1" applyFill="1" applyBorder="1" applyAlignment="1">
      <alignment horizontal="center" vertical="top" wrapText="1"/>
    </xf>
    <xf numFmtId="0" fontId="0" fillId="0" borderId="3" xfId="0" applyBorder="1" applyAlignment="1"/>
    <xf numFmtId="0" fontId="0" fillId="0" borderId="0" xfId="0" applyBorder="1" applyAlignment="1"/>
    <xf numFmtId="0" fontId="0" fillId="0" borderId="3" xfId="0" applyBorder="1"/>
    <xf numFmtId="0" fontId="5" fillId="2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3" xfId="0" applyFont="1" applyBorder="1" applyAlignment="1"/>
    <xf numFmtId="0" fontId="0" fillId="2" borderId="0" xfId="0" applyFill="1" applyBorder="1" applyAlignment="1">
      <alignment vertical="top" wrapText="1"/>
    </xf>
    <xf numFmtId="0" fontId="6" fillId="0" borderId="0" xfId="0" applyFont="1" applyBorder="1" applyAlignment="1"/>
    <xf numFmtId="0" fontId="6" fillId="0" borderId="3" xfId="0" applyFont="1" applyBorder="1"/>
    <xf numFmtId="0" fontId="0" fillId="3" borderId="3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0" fillId="4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4" zoomScaleNormal="100" workbookViewId="0">
      <selection activeCell="G28" sqref="G28:G29"/>
    </sheetView>
  </sheetViews>
  <sheetFormatPr defaultRowHeight="15" x14ac:dyDescent="0.25"/>
  <cols>
    <col min="1" max="1" width="6.5703125" customWidth="1"/>
    <col min="2" max="2" width="31.140625" style="13" customWidth="1"/>
    <col min="3" max="3" width="34.42578125" customWidth="1"/>
    <col min="4" max="4" width="20.28515625" customWidth="1"/>
    <col min="5" max="5" width="13.5703125" customWidth="1"/>
    <col min="6" max="6" width="15" customWidth="1"/>
    <col min="7" max="7" width="20" style="2" customWidth="1"/>
    <col min="8" max="8" width="9.140625" style="2"/>
  </cols>
  <sheetData>
    <row r="1" spans="1:9" ht="15.75" x14ac:dyDescent="0.25">
      <c r="A1" s="36"/>
      <c r="B1" s="59" t="s">
        <v>11</v>
      </c>
      <c r="C1" s="59"/>
      <c r="D1" s="59"/>
      <c r="E1" s="59"/>
      <c r="F1" s="59"/>
      <c r="G1" s="37"/>
    </row>
    <row r="2" spans="1:9" ht="15.75" x14ac:dyDescent="0.25">
      <c r="A2" s="36"/>
      <c r="B2" s="38"/>
      <c r="C2" s="39"/>
      <c r="D2" s="39"/>
      <c r="E2" s="39"/>
      <c r="F2" s="40" t="s">
        <v>26</v>
      </c>
      <c r="G2" s="37"/>
    </row>
    <row r="3" spans="1:9" ht="47.25" x14ac:dyDescent="0.25">
      <c r="A3" s="41" t="s">
        <v>0</v>
      </c>
      <c r="B3" s="42" t="s">
        <v>1</v>
      </c>
      <c r="C3" s="41" t="s">
        <v>7</v>
      </c>
      <c r="D3" s="41" t="s">
        <v>17</v>
      </c>
      <c r="E3" s="41" t="s">
        <v>2</v>
      </c>
      <c r="F3" s="41" t="s">
        <v>3</v>
      </c>
      <c r="G3" s="17"/>
      <c r="H3" s="1"/>
    </row>
    <row r="4" spans="1:9" ht="15.75" x14ac:dyDescent="0.25">
      <c r="A4" s="60" t="s">
        <v>4</v>
      </c>
      <c r="B4" s="60"/>
      <c r="C4" s="60"/>
      <c r="D4" s="60"/>
      <c r="E4" s="60"/>
      <c r="F4" s="60"/>
      <c r="G4" s="17"/>
      <c r="H4" s="1"/>
    </row>
    <row r="5" spans="1:9" s="8" customFormat="1" ht="15.75" x14ac:dyDescent="0.25">
      <c r="A5" s="53">
        <v>1</v>
      </c>
      <c r="B5" s="27" t="s">
        <v>90</v>
      </c>
      <c r="C5" s="4" t="s">
        <v>9</v>
      </c>
      <c r="D5" s="6">
        <v>123.3</v>
      </c>
      <c r="E5" s="10">
        <f t="shared" ref="E5:E27" si="0">D5/150</f>
        <v>0.82199999999999995</v>
      </c>
      <c r="F5" s="44">
        <v>4.8148148148148152E-3</v>
      </c>
      <c r="G5" s="56"/>
      <c r="H5" s="7"/>
    </row>
    <row r="6" spans="1:9" s="8" customFormat="1" ht="15.75" x14ac:dyDescent="0.25">
      <c r="A6" s="53">
        <v>2</v>
      </c>
      <c r="B6" s="12" t="s">
        <v>49</v>
      </c>
      <c r="C6" s="4" t="s">
        <v>21</v>
      </c>
      <c r="D6" s="6">
        <v>121.3</v>
      </c>
      <c r="E6" s="10">
        <f t="shared" si="0"/>
        <v>0.80866666666666664</v>
      </c>
      <c r="F6" s="44">
        <v>1.0254629629629629E-2</v>
      </c>
      <c r="G6" s="37"/>
      <c r="H6" s="2"/>
      <c r="I6"/>
    </row>
    <row r="7" spans="1:9" s="8" customFormat="1" ht="15.75" x14ac:dyDescent="0.25">
      <c r="A7" s="53">
        <v>3</v>
      </c>
      <c r="B7" s="12" t="s">
        <v>77</v>
      </c>
      <c r="C7" s="6" t="s">
        <v>16</v>
      </c>
      <c r="D7" s="4">
        <v>120</v>
      </c>
      <c r="E7" s="10">
        <f t="shared" si="0"/>
        <v>0.8</v>
      </c>
      <c r="F7" s="44">
        <v>9.6527777777777775E-3</v>
      </c>
      <c r="G7" s="56"/>
      <c r="H7" s="2"/>
      <c r="I7"/>
    </row>
    <row r="8" spans="1:9" s="8" customFormat="1" ht="15.75" x14ac:dyDescent="0.25">
      <c r="A8" s="43">
        <v>4</v>
      </c>
      <c r="B8" s="27" t="s">
        <v>81</v>
      </c>
      <c r="C8" s="6" t="s">
        <v>9</v>
      </c>
      <c r="D8" s="6">
        <v>116.4</v>
      </c>
      <c r="E8" s="10">
        <f t="shared" si="0"/>
        <v>0.77600000000000002</v>
      </c>
      <c r="F8" s="44">
        <v>9.1782407407407403E-3</v>
      </c>
      <c r="G8" s="56"/>
      <c r="H8" s="7"/>
    </row>
    <row r="9" spans="1:9" s="8" customFormat="1" ht="15.75" x14ac:dyDescent="0.25">
      <c r="A9" s="43">
        <v>5</v>
      </c>
      <c r="B9" s="27" t="s">
        <v>70</v>
      </c>
      <c r="C9" s="6" t="s">
        <v>16</v>
      </c>
      <c r="D9" s="6">
        <v>115.7</v>
      </c>
      <c r="E9" s="10">
        <f t="shared" si="0"/>
        <v>0.77133333333333332</v>
      </c>
      <c r="F9" s="44">
        <v>7.2569444444444443E-3</v>
      </c>
      <c r="G9" s="56"/>
      <c r="H9" s="7"/>
    </row>
    <row r="10" spans="1:9" s="8" customFormat="1" ht="15.75" x14ac:dyDescent="0.25">
      <c r="A10" s="43">
        <v>6</v>
      </c>
      <c r="B10" s="27" t="s">
        <v>107</v>
      </c>
      <c r="C10" s="6" t="s">
        <v>16</v>
      </c>
      <c r="D10" s="6">
        <v>113.8</v>
      </c>
      <c r="E10" s="10">
        <f t="shared" si="0"/>
        <v>0.7586666666666666</v>
      </c>
      <c r="F10" s="44">
        <v>4.9537037037037041E-3</v>
      </c>
      <c r="G10" s="54"/>
      <c r="H10" s="7"/>
    </row>
    <row r="11" spans="1:9" ht="15.75" x14ac:dyDescent="0.25">
      <c r="A11" s="43">
        <v>7</v>
      </c>
      <c r="B11" s="12" t="s">
        <v>84</v>
      </c>
      <c r="C11" s="4" t="s">
        <v>16</v>
      </c>
      <c r="D11" s="6">
        <v>107.5</v>
      </c>
      <c r="E11" s="10">
        <f t="shared" si="0"/>
        <v>0.71666666666666667</v>
      </c>
      <c r="F11" s="44">
        <v>9.571759259259259E-3</v>
      </c>
      <c r="G11" s="54"/>
    </row>
    <row r="12" spans="1:9" ht="15.75" x14ac:dyDescent="0.25">
      <c r="A12" s="43">
        <v>8</v>
      </c>
      <c r="B12" s="12" t="s">
        <v>28</v>
      </c>
      <c r="C12" s="6" t="s">
        <v>9</v>
      </c>
      <c r="D12" s="6">
        <v>105.2</v>
      </c>
      <c r="E12" s="10">
        <f t="shared" si="0"/>
        <v>0.70133333333333336</v>
      </c>
      <c r="F12" s="44">
        <v>8.5532407407407415E-3</v>
      </c>
      <c r="G12" s="50"/>
      <c r="I12" s="2"/>
    </row>
    <row r="13" spans="1:9" ht="15.75" x14ac:dyDescent="0.25">
      <c r="A13" s="43">
        <v>9</v>
      </c>
      <c r="B13" s="27" t="s">
        <v>97</v>
      </c>
      <c r="C13" s="4" t="s">
        <v>16</v>
      </c>
      <c r="D13" s="6">
        <v>100.3</v>
      </c>
      <c r="E13" s="10">
        <f t="shared" si="0"/>
        <v>0.66866666666666663</v>
      </c>
      <c r="F13" s="44">
        <v>3.1365740740740742E-3</v>
      </c>
      <c r="G13" s="54"/>
      <c r="H13" s="7"/>
      <c r="I13" s="8"/>
    </row>
    <row r="14" spans="1:9" ht="15.75" x14ac:dyDescent="0.25">
      <c r="A14" s="43">
        <v>10</v>
      </c>
      <c r="B14" s="27" t="s">
        <v>111</v>
      </c>
      <c r="C14" s="6" t="s">
        <v>8</v>
      </c>
      <c r="D14" s="6">
        <v>96.3</v>
      </c>
      <c r="E14" s="10">
        <f t="shared" si="0"/>
        <v>0.64200000000000002</v>
      </c>
      <c r="F14" s="44">
        <v>1.0416666666666666E-2</v>
      </c>
      <c r="G14" s="54"/>
      <c r="H14" s="7"/>
      <c r="I14" s="8"/>
    </row>
    <row r="15" spans="1:9" ht="15.75" x14ac:dyDescent="0.25">
      <c r="A15" s="43">
        <v>11</v>
      </c>
      <c r="B15" s="27" t="s">
        <v>82</v>
      </c>
      <c r="C15" s="6" t="s">
        <v>9</v>
      </c>
      <c r="D15" s="6">
        <v>92.9</v>
      </c>
      <c r="E15" s="10">
        <f t="shared" si="0"/>
        <v>0.6193333333333334</v>
      </c>
      <c r="F15" s="44">
        <v>1.0416666666666666E-2</v>
      </c>
      <c r="G15" s="54"/>
      <c r="H15" s="7"/>
      <c r="I15" s="8"/>
    </row>
    <row r="16" spans="1:9" ht="15.75" x14ac:dyDescent="0.25">
      <c r="A16" s="43">
        <v>12</v>
      </c>
      <c r="B16" s="27" t="s">
        <v>92</v>
      </c>
      <c r="C16" s="4" t="s">
        <v>16</v>
      </c>
      <c r="D16" s="6">
        <v>92.5</v>
      </c>
      <c r="E16" s="10">
        <f t="shared" si="0"/>
        <v>0.6166666666666667</v>
      </c>
      <c r="F16" s="44">
        <v>7.106481481481481E-3</v>
      </c>
      <c r="G16" s="54"/>
      <c r="H16" s="7"/>
      <c r="I16" s="8"/>
    </row>
    <row r="17" spans="1:9" ht="15.75" x14ac:dyDescent="0.25">
      <c r="A17" s="43">
        <v>13</v>
      </c>
      <c r="B17" s="27" t="s">
        <v>33</v>
      </c>
      <c r="C17" s="4" t="s">
        <v>34</v>
      </c>
      <c r="D17" s="6">
        <v>91.7</v>
      </c>
      <c r="E17" s="10">
        <f t="shared" si="0"/>
        <v>0.6113333333333334</v>
      </c>
      <c r="F17" s="44">
        <v>4.6874999999999998E-3</v>
      </c>
      <c r="G17" s="54"/>
      <c r="H17" s="7"/>
      <c r="I17" s="8"/>
    </row>
    <row r="18" spans="1:9" ht="15.75" x14ac:dyDescent="0.25">
      <c r="A18" s="43">
        <v>14</v>
      </c>
      <c r="B18" s="12" t="s">
        <v>62</v>
      </c>
      <c r="C18" s="6" t="s">
        <v>8</v>
      </c>
      <c r="D18" s="5">
        <v>84.3</v>
      </c>
      <c r="E18" s="10">
        <f t="shared" si="0"/>
        <v>0.56199999999999994</v>
      </c>
      <c r="F18" s="46">
        <v>1.0416666666666666E-2</v>
      </c>
      <c r="G18" s="54"/>
    </row>
    <row r="19" spans="1:9" ht="15.75" x14ac:dyDescent="0.25">
      <c r="A19" s="43">
        <v>15</v>
      </c>
      <c r="B19" s="12" t="s">
        <v>53</v>
      </c>
      <c r="C19" s="4" t="s">
        <v>16</v>
      </c>
      <c r="D19" s="4">
        <v>82.5</v>
      </c>
      <c r="E19" s="10">
        <f t="shared" si="0"/>
        <v>0.55000000000000004</v>
      </c>
      <c r="F19" s="46">
        <v>1.0416666666666666E-2</v>
      </c>
      <c r="G19" s="57"/>
    </row>
    <row r="20" spans="1:9" ht="15.75" x14ac:dyDescent="0.25">
      <c r="A20" s="43">
        <v>16</v>
      </c>
      <c r="B20" s="12" t="s">
        <v>33</v>
      </c>
      <c r="C20" s="4" t="s">
        <v>34</v>
      </c>
      <c r="D20" s="6">
        <v>79.8</v>
      </c>
      <c r="E20" s="10">
        <f t="shared" si="0"/>
        <v>0.53200000000000003</v>
      </c>
      <c r="F20" s="46">
        <v>1.0416666666666666E-2</v>
      </c>
      <c r="G20" s="57"/>
    </row>
    <row r="21" spans="1:9" ht="15.75" x14ac:dyDescent="0.25">
      <c r="A21" s="43">
        <v>17</v>
      </c>
      <c r="B21" s="27" t="s">
        <v>74</v>
      </c>
      <c r="C21" s="6" t="s">
        <v>34</v>
      </c>
      <c r="D21" s="6">
        <v>78.599999999999994</v>
      </c>
      <c r="E21" s="10">
        <f t="shared" si="0"/>
        <v>0.52399999999999991</v>
      </c>
      <c r="F21" s="44">
        <v>9.6527777777777775E-3</v>
      </c>
      <c r="G21" s="54"/>
      <c r="H21" s="7"/>
      <c r="I21" s="8"/>
    </row>
    <row r="22" spans="1:9" ht="15.75" x14ac:dyDescent="0.25">
      <c r="A22" s="43">
        <v>18</v>
      </c>
      <c r="B22" s="12" t="s">
        <v>40</v>
      </c>
      <c r="C22" s="4" t="s">
        <v>16</v>
      </c>
      <c r="D22" s="6">
        <v>73.3</v>
      </c>
      <c r="E22" s="10">
        <f t="shared" si="0"/>
        <v>0.48866666666666664</v>
      </c>
      <c r="F22" s="46">
        <v>1.0416666666666666E-2</v>
      </c>
      <c r="G22" s="57"/>
    </row>
    <row r="23" spans="1:9" ht="15.75" x14ac:dyDescent="0.25">
      <c r="A23" s="43">
        <v>19</v>
      </c>
      <c r="B23" s="27" t="s">
        <v>86</v>
      </c>
      <c r="C23" s="4" t="s">
        <v>16</v>
      </c>
      <c r="D23" s="6">
        <v>70.5</v>
      </c>
      <c r="E23" s="10">
        <f t="shared" si="0"/>
        <v>0.47</v>
      </c>
      <c r="F23" s="44">
        <v>7.0717592592592594E-3</v>
      </c>
      <c r="G23" s="54"/>
      <c r="H23" s="7"/>
      <c r="I23" s="8"/>
    </row>
    <row r="24" spans="1:9" s="8" customFormat="1" ht="15.75" customHeight="1" x14ac:dyDescent="0.25">
      <c r="A24" s="43">
        <v>20</v>
      </c>
      <c r="B24" s="12" t="s">
        <v>68</v>
      </c>
      <c r="C24" s="4" t="s">
        <v>14</v>
      </c>
      <c r="D24" s="6">
        <v>67.5</v>
      </c>
      <c r="E24" s="10">
        <f t="shared" si="0"/>
        <v>0.45</v>
      </c>
      <c r="F24" s="46">
        <v>1.0416666666666666E-2</v>
      </c>
      <c r="G24" s="54"/>
      <c r="H24" s="2"/>
      <c r="I24"/>
    </row>
    <row r="25" spans="1:9" s="8" customFormat="1" ht="15.75" x14ac:dyDescent="0.25">
      <c r="A25" s="43">
        <v>21</v>
      </c>
      <c r="B25" s="27" t="s">
        <v>87</v>
      </c>
      <c r="C25" s="4" t="s">
        <v>88</v>
      </c>
      <c r="D25" s="6">
        <v>60</v>
      </c>
      <c r="E25" s="10">
        <f t="shared" si="0"/>
        <v>0.4</v>
      </c>
      <c r="F25" s="44">
        <v>1.0416666666666666E-2</v>
      </c>
      <c r="G25" s="54"/>
      <c r="H25" s="7"/>
    </row>
    <row r="26" spans="1:9" s="8" customFormat="1" ht="15.75" x14ac:dyDescent="0.25">
      <c r="A26" s="43">
        <v>22</v>
      </c>
      <c r="B26" s="27" t="s">
        <v>73</v>
      </c>
      <c r="C26" s="6" t="s">
        <v>16</v>
      </c>
      <c r="D26" s="6">
        <v>45.3</v>
      </c>
      <c r="E26" s="10">
        <f t="shared" si="0"/>
        <v>0.30199999999999999</v>
      </c>
      <c r="F26" s="46">
        <v>1.0416666666666666E-2</v>
      </c>
      <c r="G26" s="54"/>
      <c r="H26" s="7"/>
    </row>
    <row r="27" spans="1:9" s="8" customFormat="1" ht="120" x14ac:dyDescent="0.25">
      <c r="A27" s="43">
        <v>23</v>
      </c>
      <c r="B27" s="32" t="s">
        <v>31</v>
      </c>
      <c r="C27" s="33" t="s">
        <v>32</v>
      </c>
      <c r="D27" s="33">
        <v>80</v>
      </c>
      <c r="E27" s="34">
        <f t="shared" si="0"/>
        <v>0.53333333333333333</v>
      </c>
      <c r="F27" s="45">
        <v>1.0416666666666666E-2</v>
      </c>
      <c r="G27" s="52" t="s">
        <v>25</v>
      </c>
      <c r="H27" s="2"/>
      <c r="I27"/>
    </row>
    <row r="28" spans="1:9" ht="15.75" customHeight="1" x14ac:dyDescent="0.25">
      <c r="A28" s="43">
        <v>24</v>
      </c>
      <c r="B28" s="24" t="s">
        <v>79</v>
      </c>
      <c r="C28" s="25"/>
      <c r="D28" s="25">
        <v>92</v>
      </c>
      <c r="E28" s="26">
        <f t="shared" ref="E28" si="1">D28/150</f>
        <v>0.61333333333333329</v>
      </c>
      <c r="F28" s="47">
        <v>6.215277777777777E-3</v>
      </c>
      <c r="G28" s="58" t="s">
        <v>116</v>
      </c>
      <c r="H28" s="7"/>
      <c r="I28" s="8"/>
    </row>
    <row r="29" spans="1:9" ht="33" customHeight="1" x14ac:dyDescent="0.25">
      <c r="A29" s="43">
        <v>25</v>
      </c>
      <c r="B29" s="24" t="s">
        <v>44</v>
      </c>
      <c r="C29" s="25" t="s">
        <v>45</v>
      </c>
      <c r="D29" s="25">
        <v>58.3</v>
      </c>
      <c r="E29" s="26">
        <f>D29/150</f>
        <v>0.38866666666666666</v>
      </c>
      <c r="F29" s="47">
        <v>7.1759259259259259E-3</v>
      </c>
      <c r="G29" s="58"/>
      <c r="H29" s="7"/>
      <c r="I29" s="8"/>
    </row>
    <row r="30" spans="1:9" x14ac:dyDescent="0.25">
      <c r="G30" s="55"/>
    </row>
    <row r="31" spans="1:9" s="2" customFormat="1" ht="15.75" x14ac:dyDescent="0.25">
      <c r="A31" s="17"/>
      <c r="B31" s="18"/>
      <c r="C31" s="21"/>
      <c r="D31" s="35"/>
      <c r="E31" s="19"/>
      <c r="F31" s="20"/>
      <c r="G31" s="55"/>
    </row>
    <row r="32" spans="1:9" s="2" customFormat="1" ht="15.75" x14ac:dyDescent="0.25">
      <c r="A32" s="17"/>
      <c r="B32" s="18"/>
      <c r="C32" s="21"/>
      <c r="D32" s="35"/>
      <c r="E32" s="19"/>
      <c r="F32" s="22"/>
      <c r="G32" s="55"/>
    </row>
    <row r="33" spans="1:7" s="2" customFormat="1" ht="15.75" x14ac:dyDescent="0.25">
      <c r="A33" s="17"/>
      <c r="B33" s="18"/>
      <c r="C33" s="21"/>
      <c r="D33" s="35"/>
      <c r="E33" s="19"/>
      <c r="F33" s="22"/>
      <c r="G33" s="55"/>
    </row>
    <row r="34" spans="1:7" s="2" customFormat="1" ht="15.75" x14ac:dyDescent="0.25">
      <c r="A34" s="17"/>
      <c r="B34" s="18"/>
      <c r="C34" s="21"/>
      <c r="D34" s="35"/>
      <c r="E34" s="19"/>
      <c r="F34" s="22"/>
    </row>
    <row r="35" spans="1:7" s="2" customFormat="1" ht="15.75" x14ac:dyDescent="0.25">
      <c r="A35" s="17"/>
      <c r="B35" s="18"/>
      <c r="C35" s="21"/>
      <c r="D35" s="35"/>
      <c r="E35" s="19"/>
      <c r="F35" s="22"/>
    </row>
  </sheetData>
  <sortState ref="A5:I26">
    <sortCondition descending="1" ref="D5:D26"/>
  </sortState>
  <mergeCells count="3">
    <mergeCell ref="G28:G29"/>
    <mergeCell ref="B1:F1"/>
    <mergeCell ref="A4:F4"/>
  </mergeCells>
  <pageMargins left="0.39370078740157483" right="0.19685039370078741" top="0.39370078740157483" bottom="0.3937007874015748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selection activeCell="G6" sqref="G6"/>
    </sheetView>
  </sheetViews>
  <sheetFormatPr defaultRowHeight="15" x14ac:dyDescent="0.25"/>
  <cols>
    <col min="1" max="1" width="6.5703125" customWidth="1"/>
    <col min="2" max="2" width="27.5703125" customWidth="1"/>
    <col min="3" max="3" width="26.140625" customWidth="1"/>
    <col min="4" max="4" width="18.28515625" customWidth="1"/>
    <col min="5" max="5" width="13.5703125" customWidth="1"/>
    <col min="6" max="6" width="13" customWidth="1"/>
    <col min="7" max="7" width="19.85546875" style="2" customWidth="1"/>
    <col min="8" max="9" width="9.140625" style="2"/>
  </cols>
  <sheetData>
    <row r="1" spans="1:9" ht="15.75" x14ac:dyDescent="0.25">
      <c r="B1" s="59" t="s">
        <v>12</v>
      </c>
      <c r="C1" s="59"/>
      <c r="D1" s="59"/>
      <c r="E1" s="59"/>
      <c r="F1" s="59"/>
    </row>
    <row r="2" spans="1:9" x14ac:dyDescent="0.25">
      <c r="B2" s="9"/>
      <c r="C2" s="9"/>
      <c r="D2" s="9"/>
      <c r="E2" s="9"/>
      <c r="F2" s="11" t="s">
        <v>26</v>
      </c>
    </row>
    <row r="3" spans="1:9" ht="51" customHeight="1" x14ac:dyDescent="0.25">
      <c r="A3" s="14" t="s">
        <v>0</v>
      </c>
      <c r="B3" s="15" t="s">
        <v>1</v>
      </c>
      <c r="C3" s="14" t="s">
        <v>7</v>
      </c>
      <c r="D3" s="14" t="s">
        <v>15</v>
      </c>
      <c r="E3" s="14" t="s">
        <v>2</v>
      </c>
      <c r="F3" s="14" t="s">
        <v>3</v>
      </c>
      <c r="G3" s="1"/>
      <c r="H3" s="1"/>
      <c r="I3" s="1"/>
    </row>
    <row r="4" spans="1:9" ht="15.75" customHeight="1" x14ac:dyDescent="0.25">
      <c r="A4" s="60" t="s">
        <v>5</v>
      </c>
      <c r="B4" s="60"/>
      <c r="C4" s="60"/>
      <c r="D4" s="60"/>
      <c r="E4" s="60"/>
      <c r="F4" s="60"/>
    </row>
    <row r="5" spans="1:9" ht="15.75" x14ac:dyDescent="0.25">
      <c r="A5" s="53">
        <v>1</v>
      </c>
      <c r="B5" s="27" t="s">
        <v>101</v>
      </c>
      <c r="C5" s="6" t="s">
        <v>34</v>
      </c>
      <c r="D5" s="6">
        <v>171.1</v>
      </c>
      <c r="E5" s="28">
        <f t="shared" ref="E5:E40" si="0">D5/200</f>
        <v>0.85549999999999993</v>
      </c>
      <c r="F5" s="46">
        <v>9.6064814814814815E-3</v>
      </c>
      <c r="G5" s="48"/>
    </row>
    <row r="6" spans="1:9" ht="15.75" customHeight="1" x14ac:dyDescent="0.25">
      <c r="A6" s="53">
        <v>2</v>
      </c>
      <c r="B6" s="27" t="s">
        <v>106</v>
      </c>
      <c r="C6" s="6" t="s">
        <v>8</v>
      </c>
      <c r="D6" s="5">
        <v>153.19999999999999</v>
      </c>
      <c r="E6" s="28">
        <f>D6/200</f>
        <v>0.7659999999999999</v>
      </c>
      <c r="F6" s="46">
        <v>6.2731481481481484E-3</v>
      </c>
      <c r="G6" s="61"/>
    </row>
    <row r="7" spans="1:9" ht="15.75" x14ac:dyDescent="0.25">
      <c r="A7" s="53">
        <v>3</v>
      </c>
      <c r="B7" s="27" t="s">
        <v>94</v>
      </c>
      <c r="C7" s="6" t="s">
        <v>34</v>
      </c>
      <c r="D7" s="5">
        <v>146.5</v>
      </c>
      <c r="E7" s="28">
        <f t="shared" si="0"/>
        <v>0.73250000000000004</v>
      </c>
      <c r="F7" s="46">
        <v>9.9189814814814817E-3</v>
      </c>
      <c r="G7" s="48"/>
      <c r="H7" s="7"/>
      <c r="I7" s="7"/>
    </row>
    <row r="8" spans="1:9" ht="15.75" x14ac:dyDescent="0.25">
      <c r="A8" s="53">
        <v>4</v>
      </c>
      <c r="B8" s="27" t="s">
        <v>100</v>
      </c>
      <c r="C8" s="6" t="s">
        <v>9</v>
      </c>
      <c r="D8" s="6">
        <v>133.9</v>
      </c>
      <c r="E8" s="28">
        <f t="shared" si="0"/>
        <v>0.66949999999999998</v>
      </c>
      <c r="F8" s="46">
        <v>8.7847222222222233E-3</v>
      </c>
      <c r="G8" s="48"/>
      <c r="H8" s="7"/>
      <c r="I8" s="7"/>
    </row>
    <row r="9" spans="1:9" ht="15.75" x14ac:dyDescent="0.25">
      <c r="A9" s="43">
        <v>5</v>
      </c>
      <c r="B9" s="27" t="s">
        <v>93</v>
      </c>
      <c r="C9" s="6" t="s">
        <v>8</v>
      </c>
      <c r="D9" s="6">
        <v>132.5</v>
      </c>
      <c r="E9" s="28">
        <f t="shared" si="0"/>
        <v>0.66249999999999998</v>
      </c>
      <c r="F9" s="46">
        <v>1.03125E-2</v>
      </c>
      <c r="G9" s="48"/>
      <c r="H9" s="7"/>
      <c r="I9" s="7"/>
    </row>
    <row r="10" spans="1:9" ht="15.75" x14ac:dyDescent="0.25">
      <c r="A10" s="43">
        <v>6</v>
      </c>
      <c r="B10" s="27" t="s">
        <v>95</v>
      </c>
      <c r="C10" s="6" t="s">
        <v>9</v>
      </c>
      <c r="D10" s="6">
        <v>131</v>
      </c>
      <c r="E10" s="28">
        <f t="shared" si="0"/>
        <v>0.65500000000000003</v>
      </c>
      <c r="F10" s="46">
        <v>1.0393518518518519E-2</v>
      </c>
      <c r="G10" s="48"/>
      <c r="H10" s="7"/>
      <c r="I10" s="7"/>
    </row>
    <row r="11" spans="1:9" ht="18" customHeight="1" x14ac:dyDescent="0.25">
      <c r="A11" s="43">
        <v>7</v>
      </c>
      <c r="B11" s="27" t="s">
        <v>65</v>
      </c>
      <c r="C11" s="6" t="s">
        <v>66</v>
      </c>
      <c r="D11" s="6">
        <v>130.5</v>
      </c>
      <c r="E11" s="28">
        <f t="shared" si="0"/>
        <v>0.65249999999999997</v>
      </c>
      <c r="F11" s="46">
        <v>1.0416666666666666E-2</v>
      </c>
      <c r="G11" s="48"/>
      <c r="H11" s="7"/>
      <c r="I11" s="7"/>
    </row>
    <row r="12" spans="1:9" ht="18" customHeight="1" x14ac:dyDescent="0.25">
      <c r="A12" s="43">
        <v>8</v>
      </c>
      <c r="B12" s="16" t="s">
        <v>41</v>
      </c>
      <c r="C12" s="6" t="s">
        <v>9</v>
      </c>
      <c r="D12" s="6">
        <v>128</v>
      </c>
      <c r="E12" s="10">
        <f t="shared" si="0"/>
        <v>0.64</v>
      </c>
      <c r="F12" s="46">
        <v>1.0300925925925927E-2</v>
      </c>
      <c r="G12" s="48"/>
      <c r="H12" s="7"/>
      <c r="I12" s="7"/>
    </row>
    <row r="13" spans="1:9" s="8" customFormat="1" ht="15.75" x14ac:dyDescent="0.25">
      <c r="A13" s="43">
        <v>9</v>
      </c>
      <c r="B13" s="27" t="s">
        <v>71</v>
      </c>
      <c r="C13" s="6" t="s">
        <v>8</v>
      </c>
      <c r="D13" s="6">
        <v>123.3</v>
      </c>
      <c r="E13" s="28">
        <f t="shared" si="0"/>
        <v>0.61649999999999994</v>
      </c>
      <c r="F13" s="46">
        <v>1.0254629629629629E-2</v>
      </c>
      <c r="G13" s="48"/>
      <c r="H13" s="7"/>
      <c r="I13" s="7"/>
    </row>
    <row r="14" spans="1:9" s="8" customFormat="1" ht="15.75" customHeight="1" x14ac:dyDescent="0.25">
      <c r="A14" s="43">
        <v>10</v>
      </c>
      <c r="B14" s="27" t="s">
        <v>91</v>
      </c>
      <c r="C14" s="6" t="s">
        <v>8</v>
      </c>
      <c r="D14" s="6">
        <v>120.5</v>
      </c>
      <c r="E14" s="28">
        <f t="shared" si="0"/>
        <v>0.60250000000000004</v>
      </c>
      <c r="F14" s="46">
        <v>1.0358796296296295E-2</v>
      </c>
      <c r="G14" s="48"/>
      <c r="H14" s="7"/>
      <c r="I14" s="7"/>
    </row>
    <row r="15" spans="1:9" s="8" customFormat="1" ht="15.75" x14ac:dyDescent="0.25">
      <c r="A15" s="43">
        <v>11</v>
      </c>
      <c r="B15" s="12" t="s">
        <v>47</v>
      </c>
      <c r="C15" s="6" t="s">
        <v>22</v>
      </c>
      <c r="D15" s="6">
        <v>120</v>
      </c>
      <c r="E15" s="10">
        <f t="shared" si="0"/>
        <v>0.6</v>
      </c>
      <c r="F15" s="46">
        <v>1.0416666666666666E-2</v>
      </c>
      <c r="G15" s="48"/>
      <c r="H15" s="2"/>
      <c r="I15" s="2"/>
    </row>
    <row r="16" spans="1:9" s="8" customFormat="1" ht="15.75" x14ac:dyDescent="0.25">
      <c r="A16" s="43">
        <v>12</v>
      </c>
      <c r="B16" s="27" t="s">
        <v>89</v>
      </c>
      <c r="C16" s="6" t="s">
        <v>21</v>
      </c>
      <c r="D16" s="6">
        <v>117.4</v>
      </c>
      <c r="E16" s="28">
        <f t="shared" si="0"/>
        <v>0.58700000000000008</v>
      </c>
      <c r="F16" s="46">
        <v>1.0416666666666666E-2</v>
      </c>
      <c r="G16" s="48"/>
      <c r="H16" s="7"/>
      <c r="I16" s="7"/>
    </row>
    <row r="17" spans="1:9" s="8" customFormat="1" ht="15.75" x14ac:dyDescent="0.25">
      <c r="A17" s="43">
        <v>13</v>
      </c>
      <c r="B17" s="12" t="s">
        <v>35</v>
      </c>
      <c r="C17" s="6" t="s">
        <v>9</v>
      </c>
      <c r="D17" s="6">
        <v>112.3</v>
      </c>
      <c r="E17" s="10">
        <f t="shared" si="0"/>
        <v>0.5615</v>
      </c>
      <c r="F17" s="46">
        <v>1.0416666666666666E-2</v>
      </c>
      <c r="G17" s="48"/>
      <c r="H17" s="7"/>
      <c r="I17" s="7"/>
    </row>
    <row r="18" spans="1:9" s="8" customFormat="1" ht="15.75" x14ac:dyDescent="0.25">
      <c r="A18" s="43">
        <v>14</v>
      </c>
      <c r="B18" s="27" t="s">
        <v>69</v>
      </c>
      <c r="C18" s="6" t="s">
        <v>21</v>
      </c>
      <c r="D18" s="6">
        <v>111.7</v>
      </c>
      <c r="E18" s="28">
        <f t="shared" si="0"/>
        <v>0.5585</v>
      </c>
      <c r="F18" s="46">
        <v>1.0416666666666666E-2</v>
      </c>
      <c r="G18" s="48"/>
      <c r="H18" s="7"/>
      <c r="I18" s="7"/>
    </row>
    <row r="19" spans="1:9" s="8" customFormat="1" ht="15.75" x14ac:dyDescent="0.25">
      <c r="A19" s="43">
        <v>15</v>
      </c>
      <c r="B19" s="27" t="s">
        <v>99</v>
      </c>
      <c r="C19" s="6" t="s">
        <v>88</v>
      </c>
      <c r="D19" s="6">
        <v>110.7</v>
      </c>
      <c r="E19" s="28">
        <f t="shared" si="0"/>
        <v>0.55349999999999999</v>
      </c>
      <c r="F19" s="46">
        <v>1.0474537037037037E-2</v>
      </c>
      <c r="G19" s="48"/>
      <c r="H19" s="7"/>
      <c r="I19" s="7"/>
    </row>
    <row r="20" spans="1:9" s="8" customFormat="1" ht="15.75" customHeight="1" x14ac:dyDescent="0.25">
      <c r="A20" s="43">
        <v>16</v>
      </c>
      <c r="B20" s="12" t="s">
        <v>29</v>
      </c>
      <c r="C20" s="6" t="s">
        <v>21</v>
      </c>
      <c r="D20" s="6">
        <v>102.1</v>
      </c>
      <c r="E20" s="10">
        <f t="shared" si="0"/>
        <v>0.51049999999999995</v>
      </c>
      <c r="F20" s="46">
        <v>1.0416666666666666E-2</v>
      </c>
      <c r="G20" s="48"/>
      <c r="H20" s="2"/>
      <c r="I20" s="2"/>
    </row>
    <row r="21" spans="1:9" s="8" customFormat="1" ht="15.75" x14ac:dyDescent="0.25">
      <c r="A21" s="43">
        <v>17</v>
      </c>
      <c r="B21" s="27" t="s">
        <v>108</v>
      </c>
      <c r="C21" s="6" t="s">
        <v>66</v>
      </c>
      <c r="D21" s="6">
        <v>100</v>
      </c>
      <c r="E21" s="28">
        <f t="shared" si="0"/>
        <v>0.5</v>
      </c>
      <c r="F21" s="46">
        <v>1.0416666666666666E-2</v>
      </c>
      <c r="G21" s="50"/>
      <c r="H21" s="2"/>
      <c r="I21" s="2"/>
    </row>
    <row r="22" spans="1:9" s="8" customFormat="1" ht="15.75" x14ac:dyDescent="0.25">
      <c r="A22" s="43">
        <v>18</v>
      </c>
      <c r="B22" s="27" t="s">
        <v>37</v>
      </c>
      <c r="C22" s="6" t="s">
        <v>9</v>
      </c>
      <c r="D22" s="6">
        <v>98.6</v>
      </c>
      <c r="E22" s="28">
        <f t="shared" si="0"/>
        <v>0.49299999999999999</v>
      </c>
      <c r="F22" s="46">
        <v>1.0300925925925927E-2</v>
      </c>
      <c r="G22" s="48"/>
      <c r="H22" s="7"/>
      <c r="I22" s="7"/>
    </row>
    <row r="23" spans="1:9" s="8" customFormat="1" ht="15.75" x14ac:dyDescent="0.25">
      <c r="A23" s="43">
        <v>19</v>
      </c>
      <c r="B23" s="27" t="s">
        <v>103</v>
      </c>
      <c r="C23" s="6" t="s">
        <v>21</v>
      </c>
      <c r="D23" s="6">
        <v>89.4</v>
      </c>
      <c r="E23" s="28">
        <f t="shared" si="0"/>
        <v>0.44700000000000001</v>
      </c>
      <c r="F23" s="46">
        <v>7.3611111111111108E-3</v>
      </c>
      <c r="G23" s="48"/>
      <c r="H23" s="2"/>
      <c r="I23" s="2"/>
    </row>
    <row r="24" spans="1:9" s="8" customFormat="1" ht="15.75" x14ac:dyDescent="0.25">
      <c r="A24" s="43">
        <v>20</v>
      </c>
      <c r="B24" s="27" t="s">
        <v>56</v>
      </c>
      <c r="C24" s="6" t="s">
        <v>8</v>
      </c>
      <c r="D24" s="6">
        <v>84.5</v>
      </c>
      <c r="E24" s="28">
        <f t="shared" si="0"/>
        <v>0.42249999999999999</v>
      </c>
      <c r="F24" s="46">
        <v>9.5138888888888894E-3</v>
      </c>
      <c r="G24" s="48"/>
      <c r="H24" s="7"/>
      <c r="I24" s="7"/>
    </row>
    <row r="25" spans="1:9" s="8" customFormat="1" ht="15.75" x14ac:dyDescent="0.25">
      <c r="A25" s="43">
        <v>21</v>
      </c>
      <c r="B25" s="27" t="s">
        <v>104</v>
      </c>
      <c r="C25" s="6" t="s">
        <v>105</v>
      </c>
      <c r="D25" s="6">
        <v>83.9</v>
      </c>
      <c r="E25" s="28">
        <f t="shared" si="0"/>
        <v>0.41950000000000004</v>
      </c>
      <c r="F25" s="46">
        <v>1.0416666666666666E-2</v>
      </c>
      <c r="G25" s="48"/>
      <c r="H25" s="2"/>
      <c r="I25" s="2"/>
    </row>
    <row r="26" spans="1:9" s="8" customFormat="1" ht="15.75" x14ac:dyDescent="0.25">
      <c r="A26" s="43">
        <v>22</v>
      </c>
      <c r="B26" s="12" t="s">
        <v>30</v>
      </c>
      <c r="C26" s="6" t="s">
        <v>21</v>
      </c>
      <c r="D26" s="6">
        <v>83.3</v>
      </c>
      <c r="E26" s="10">
        <f t="shared" si="0"/>
        <v>0.41649999999999998</v>
      </c>
      <c r="F26" s="46">
        <v>1.0416666666666666E-2</v>
      </c>
      <c r="G26" s="48"/>
      <c r="H26" s="7"/>
      <c r="I26" s="7"/>
    </row>
    <row r="27" spans="1:9" s="8" customFormat="1" ht="15.75" x14ac:dyDescent="0.25">
      <c r="A27" s="43">
        <v>23</v>
      </c>
      <c r="B27" s="27" t="s">
        <v>80</v>
      </c>
      <c r="C27" s="6" t="s">
        <v>34</v>
      </c>
      <c r="D27" s="6">
        <v>81.900000000000006</v>
      </c>
      <c r="E27" s="28">
        <f t="shared" si="0"/>
        <v>0.40950000000000003</v>
      </c>
      <c r="F27" s="46">
        <v>9.0162037037037034E-3</v>
      </c>
      <c r="G27" s="48"/>
      <c r="H27" s="7"/>
      <c r="I27" s="7"/>
    </row>
    <row r="28" spans="1:9" s="8" customFormat="1" ht="15.75" x14ac:dyDescent="0.25">
      <c r="A28" s="43">
        <v>24</v>
      </c>
      <c r="B28" s="12" t="s">
        <v>50</v>
      </c>
      <c r="C28" s="3" t="s">
        <v>51</v>
      </c>
      <c r="D28" s="3">
        <v>63.4</v>
      </c>
      <c r="E28" s="10">
        <f t="shared" si="0"/>
        <v>0.317</v>
      </c>
      <c r="F28" s="46">
        <v>1.0416666666666666E-2</v>
      </c>
      <c r="G28" s="48"/>
      <c r="H28" s="7"/>
      <c r="I28" s="7"/>
    </row>
    <row r="29" spans="1:9" s="8" customFormat="1" ht="15.75" x14ac:dyDescent="0.25">
      <c r="A29" s="43">
        <v>25</v>
      </c>
      <c r="B29" s="27" t="s">
        <v>52</v>
      </c>
      <c r="C29" s="6" t="s">
        <v>9</v>
      </c>
      <c r="D29" s="6">
        <v>63.3</v>
      </c>
      <c r="E29" s="28">
        <f t="shared" si="0"/>
        <v>0.3165</v>
      </c>
      <c r="F29" s="46">
        <v>1.0416666666666666E-2</v>
      </c>
      <c r="G29" s="48"/>
      <c r="H29" s="7"/>
    </row>
    <row r="30" spans="1:9" s="8" customFormat="1" ht="15.75" x14ac:dyDescent="0.25">
      <c r="A30" s="43">
        <v>26</v>
      </c>
      <c r="B30" s="27" t="s">
        <v>56</v>
      </c>
      <c r="C30" s="6" t="s">
        <v>8</v>
      </c>
      <c r="D30" s="6">
        <v>62.9</v>
      </c>
      <c r="E30" s="28">
        <f t="shared" si="0"/>
        <v>0.3145</v>
      </c>
      <c r="F30" s="46">
        <v>1.0416666666666666E-2</v>
      </c>
      <c r="G30" s="48"/>
      <c r="H30" s="7"/>
      <c r="I30" s="7"/>
    </row>
    <row r="31" spans="1:9" s="8" customFormat="1" ht="15.75" x14ac:dyDescent="0.25">
      <c r="A31" s="43">
        <v>27</v>
      </c>
      <c r="B31" s="27" t="s">
        <v>96</v>
      </c>
      <c r="C31" s="6" t="s">
        <v>45</v>
      </c>
      <c r="D31" s="6">
        <v>45</v>
      </c>
      <c r="E31" s="28">
        <f t="shared" si="0"/>
        <v>0.22500000000000001</v>
      </c>
      <c r="F31" s="46">
        <v>1.0416666666666666E-2</v>
      </c>
      <c r="G31" s="48"/>
      <c r="H31" s="7"/>
      <c r="I31" s="7"/>
    </row>
    <row r="32" spans="1:9" ht="15.75" x14ac:dyDescent="0.25">
      <c r="A32" s="43">
        <v>28</v>
      </c>
      <c r="B32" s="27" t="s">
        <v>75</v>
      </c>
      <c r="C32" s="6" t="s">
        <v>16</v>
      </c>
      <c r="D32" s="6">
        <v>42.9</v>
      </c>
      <c r="E32" s="28">
        <f t="shared" si="0"/>
        <v>0.2145</v>
      </c>
      <c r="F32" s="46">
        <v>1.0416666666666666E-2</v>
      </c>
      <c r="G32" s="48"/>
      <c r="H32" s="7"/>
      <c r="I32" s="7"/>
    </row>
    <row r="33" spans="1:9" ht="15.75" x14ac:dyDescent="0.25">
      <c r="A33" s="43">
        <v>29</v>
      </c>
      <c r="B33" s="12" t="s">
        <v>36</v>
      </c>
      <c r="C33" s="3" t="s">
        <v>8</v>
      </c>
      <c r="D33" s="6">
        <v>37.9</v>
      </c>
      <c r="E33" s="10">
        <f t="shared" si="0"/>
        <v>0.1895</v>
      </c>
      <c r="F33" s="46">
        <v>1.0416666666666666E-2</v>
      </c>
      <c r="G33" s="48"/>
      <c r="H33" s="7"/>
      <c r="I33" s="7"/>
    </row>
    <row r="34" spans="1:9" ht="15.75" x14ac:dyDescent="0.25">
      <c r="A34" s="43">
        <v>30</v>
      </c>
      <c r="B34" s="27" t="s">
        <v>57</v>
      </c>
      <c r="C34" s="6" t="s">
        <v>19</v>
      </c>
      <c r="D34" s="6">
        <v>35.5</v>
      </c>
      <c r="E34" s="28">
        <f t="shared" si="0"/>
        <v>0.17749999999999999</v>
      </c>
      <c r="F34" s="46">
        <v>1.0416666666666666E-2</v>
      </c>
      <c r="G34" s="48"/>
      <c r="H34" s="7"/>
      <c r="I34" s="7"/>
    </row>
    <row r="35" spans="1:9" ht="15.75" x14ac:dyDescent="0.25">
      <c r="A35" s="43">
        <v>31</v>
      </c>
      <c r="B35" s="12" t="s">
        <v>55</v>
      </c>
      <c r="C35" s="4" t="s">
        <v>34</v>
      </c>
      <c r="D35" s="4">
        <v>30</v>
      </c>
      <c r="E35" s="28">
        <f t="shared" si="0"/>
        <v>0.15</v>
      </c>
      <c r="F35" s="46">
        <v>1.0416666666666666E-2</v>
      </c>
      <c r="G35" s="49"/>
      <c r="H35" s="7"/>
      <c r="I35" s="7"/>
    </row>
    <row r="36" spans="1:9" s="8" customFormat="1" ht="38.25" customHeight="1" x14ac:dyDescent="0.25">
      <c r="A36" s="43">
        <v>32</v>
      </c>
      <c r="B36" s="32" t="s">
        <v>110</v>
      </c>
      <c r="C36" s="33" t="s">
        <v>66</v>
      </c>
      <c r="D36" s="33">
        <v>151.30000000000001</v>
      </c>
      <c r="E36" s="34">
        <f>D36/200</f>
        <v>0.75650000000000006</v>
      </c>
      <c r="F36" s="45">
        <v>6.1574074074074074E-3</v>
      </c>
      <c r="G36" s="62" t="s">
        <v>25</v>
      </c>
      <c r="H36" s="2"/>
      <c r="I36" s="2"/>
    </row>
    <row r="37" spans="1:9" s="8" customFormat="1" ht="38.25" customHeight="1" x14ac:dyDescent="0.25">
      <c r="A37" s="43">
        <v>33</v>
      </c>
      <c r="B37" s="32" t="s">
        <v>109</v>
      </c>
      <c r="C37" s="33" t="s">
        <v>66</v>
      </c>
      <c r="D37" s="33">
        <v>143.19999999999999</v>
      </c>
      <c r="E37" s="34">
        <f>D37/200</f>
        <v>0.71599999999999997</v>
      </c>
      <c r="F37" s="45">
        <v>4.108796296296297E-3</v>
      </c>
      <c r="G37" s="62"/>
      <c r="H37" s="2"/>
      <c r="I37" s="2"/>
    </row>
    <row r="38" spans="1:9" ht="15.75" customHeight="1" x14ac:dyDescent="0.25">
      <c r="A38" s="43">
        <v>34</v>
      </c>
      <c r="B38" s="24" t="s">
        <v>79</v>
      </c>
      <c r="C38" s="25"/>
      <c r="D38" s="25">
        <v>151.4</v>
      </c>
      <c r="E38" s="26">
        <f t="shared" si="0"/>
        <v>0.75700000000000001</v>
      </c>
      <c r="F38" s="47">
        <v>1.0416666666666666E-2</v>
      </c>
      <c r="G38" s="58" t="s">
        <v>116</v>
      </c>
      <c r="H38" s="7"/>
      <c r="I38" s="7"/>
    </row>
    <row r="39" spans="1:9" s="8" customFormat="1" ht="15.75" x14ac:dyDescent="0.25">
      <c r="A39" s="43">
        <v>35</v>
      </c>
      <c r="B39" s="24" t="s">
        <v>98</v>
      </c>
      <c r="C39" s="25" t="s">
        <v>21</v>
      </c>
      <c r="D39" s="25">
        <v>98.3</v>
      </c>
      <c r="E39" s="26">
        <f t="shared" si="0"/>
        <v>0.49149999999999999</v>
      </c>
      <c r="F39" s="47">
        <v>9.7685185185185184E-3</v>
      </c>
      <c r="G39" s="58"/>
      <c r="H39" s="7"/>
      <c r="I39" s="7"/>
    </row>
    <row r="40" spans="1:9" ht="15.75" x14ac:dyDescent="0.25">
      <c r="A40" s="43">
        <v>36</v>
      </c>
      <c r="B40" s="24" t="s">
        <v>27</v>
      </c>
      <c r="C40" s="25"/>
      <c r="D40" s="25">
        <v>85.1</v>
      </c>
      <c r="E40" s="26">
        <f t="shared" si="0"/>
        <v>0.42549999999999999</v>
      </c>
      <c r="F40" s="47">
        <v>1.0416666666666666E-2</v>
      </c>
      <c r="G40" s="58"/>
    </row>
    <row r="41" spans="1:9" x14ac:dyDescent="0.25">
      <c r="G41" s="55"/>
    </row>
  </sheetData>
  <sortState ref="A35:I40">
    <sortCondition descending="1" ref="D35:D40"/>
  </sortState>
  <mergeCells count="4">
    <mergeCell ref="B1:F1"/>
    <mergeCell ref="A4:F4"/>
    <mergeCell ref="G36:G37"/>
    <mergeCell ref="G38:G40"/>
  </mergeCells>
  <pageMargins left="0.9055118110236221" right="0.51181102362204722" top="0.74803149606299213" bottom="0.74803149606299213" header="0.31496062992125984" footer="0.31496062992125984"/>
  <pageSetup paperSize="9" scale="70" fitToHeight="0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topLeftCell="A4" zoomScale="60" zoomScaleNormal="100" workbookViewId="0">
      <selection activeCell="N9" sqref="N9:O10"/>
    </sheetView>
  </sheetViews>
  <sheetFormatPr defaultRowHeight="15" x14ac:dyDescent="0.25"/>
  <cols>
    <col min="1" max="1" width="6.5703125" customWidth="1"/>
    <col min="2" max="2" width="27.5703125" customWidth="1"/>
    <col min="3" max="3" width="23.42578125" customWidth="1"/>
    <col min="4" max="4" width="17.140625" customWidth="1"/>
    <col min="5" max="6" width="13.5703125" customWidth="1"/>
    <col min="7" max="7" width="16.7109375" style="2" customWidth="1"/>
    <col min="8" max="9" width="9.140625" style="2"/>
  </cols>
  <sheetData>
    <row r="1" spans="1:10" ht="15.75" x14ac:dyDescent="0.25">
      <c r="B1" s="59" t="s">
        <v>13</v>
      </c>
      <c r="C1" s="59"/>
      <c r="D1" s="59"/>
      <c r="E1" s="59"/>
      <c r="F1" s="59"/>
    </row>
    <row r="2" spans="1:10" x14ac:dyDescent="0.25">
      <c r="B2" s="9"/>
      <c r="C2" s="9"/>
      <c r="D2" s="9"/>
      <c r="E2" s="9"/>
      <c r="F2" s="11" t="s">
        <v>26</v>
      </c>
    </row>
    <row r="3" spans="1:10" ht="51" customHeight="1" x14ac:dyDescent="0.25">
      <c r="A3" s="14" t="s">
        <v>0</v>
      </c>
      <c r="B3" s="15" t="s">
        <v>1</v>
      </c>
      <c r="C3" s="14" t="s">
        <v>7</v>
      </c>
      <c r="D3" s="14" t="s">
        <v>18</v>
      </c>
      <c r="E3" s="14" t="s">
        <v>2</v>
      </c>
      <c r="F3" s="14" t="s">
        <v>3</v>
      </c>
      <c r="G3" s="1"/>
      <c r="H3" s="1"/>
      <c r="I3" s="1"/>
    </row>
    <row r="4" spans="1:10" s="8" customFormat="1" ht="15.75" customHeight="1" x14ac:dyDescent="0.25">
      <c r="A4" s="60" t="s">
        <v>6</v>
      </c>
      <c r="B4" s="60"/>
      <c r="C4" s="60"/>
      <c r="D4" s="60"/>
      <c r="E4" s="60"/>
      <c r="F4" s="60"/>
      <c r="G4" s="2"/>
      <c r="H4" s="2"/>
      <c r="I4" s="2"/>
    </row>
    <row r="5" spans="1:10" ht="15.75" x14ac:dyDescent="0.25">
      <c r="A5" s="53">
        <v>1</v>
      </c>
      <c r="B5" s="12" t="s">
        <v>46</v>
      </c>
      <c r="C5" s="4" t="s">
        <v>9</v>
      </c>
      <c r="D5" s="5">
        <v>180.5</v>
      </c>
      <c r="E5" s="10">
        <f>D5/300</f>
        <v>0.60166666666666668</v>
      </c>
      <c r="F5" s="46">
        <v>1.3888888888888888E-2</v>
      </c>
    </row>
    <row r="6" spans="1:10" ht="15.75" x14ac:dyDescent="0.25">
      <c r="A6" s="53">
        <v>2</v>
      </c>
      <c r="B6" s="27" t="s">
        <v>58</v>
      </c>
      <c r="C6" s="6" t="s">
        <v>9</v>
      </c>
      <c r="D6" s="6">
        <v>171.9</v>
      </c>
      <c r="E6" s="10">
        <f>D6/300</f>
        <v>0.57300000000000006</v>
      </c>
      <c r="F6" s="46">
        <v>1.1875000000000002E-2</v>
      </c>
    </row>
    <row r="7" spans="1:10" ht="15.75" x14ac:dyDescent="0.25">
      <c r="A7" s="53">
        <v>3</v>
      </c>
      <c r="B7" s="12" t="s">
        <v>38</v>
      </c>
      <c r="C7" s="4" t="s">
        <v>39</v>
      </c>
      <c r="D7" s="5">
        <v>168.7</v>
      </c>
      <c r="E7" s="10">
        <f>D7/300</f>
        <v>0.56233333333333324</v>
      </c>
      <c r="F7" s="46">
        <v>1.3888888888888888E-2</v>
      </c>
    </row>
    <row r="8" spans="1:10" ht="15.75" x14ac:dyDescent="0.25">
      <c r="A8" s="43">
        <v>4</v>
      </c>
      <c r="B8" s="27" t="s">
        <v>64</v>
      </c>
      <c r="C8" s="6" t="s">
        <v>23</v>
      </c>
      <c r="D8" s="6">
        <v>165.8</v>
      </c>
      <c r="E8" s="10">
        <f t="shared" ref="E8:E22" si="0">D8/300</f>
        <v>0.55266666666666675</v>
      </c>
      <c r="F8" s="46">
        <v>1.3888888888888888E-2</v>
      </c>
      <c r="G8" s="49"/>
      <c r="H8" s="29"/>
      <c r="I8" s="29"/>
    </row>
    <row r="9" spans="1:10" ht="15.75" x14ac:dyDescent="0.25">
      <c r="A9" s="43">
        <v>5</v>
      </c>
      <c r="B9" s="27" t="s">
        <v>85</v>
      </c>
      <c r="C9" s="6" t="s">
        <v>10</v>
      </c>
      <c r="D9" s="5">
        <v>140</v>
      </c>
      <c r="E9" s="10">
        <f t="shared" si="0"/>
        <v>0.46666666666666667</v>
      </c>
      <c r="F9" s="46">
        <v>1.357638888888889E-2</v>
      </c>
      <c r="G9" s="49"/>
      <c r="H9" s="29"/>
      <c r="I9" s="29"/>
      <c r="J9" s="30"/>
    </row>
    <row r="10" spans="1:10" ht="15.75" x14ac:dyDescent="0.25">
      <c r="A10" s="43">
        <v>6</v>
      </c>
      <c r="B10" s="12" t="s">
        <v>54</v>
      </c>
      <c r="C10" s="4" t="s">
        <v>20</v>
      </c>
      <c r="D10" s="5">
        <v>138</v>
      </c>
      <c r="E10" s="10">
        <f t="shared" si="0"/>
        <v>0.46</v>
      </c>
      <c r="F10" s="46">
        <v>1.3888888888888888E-2</v>
      </c>
    </row>
    <row r="11" spans="1:10" ht="15.75" x14ac:dyDescent="0.25">
      <c r="A11" s="43">
        <v>7</v>
      </c>
      <c r="B11" s="12" t="s">
        <v>48</v>
      </c>
      <c r="C11" s="4" t="s">
        <v>22</v>
      </c>
      <c r="D11" s="4">
        <v>124</v>
      </c>
      <c r="E11" s="10">
        <f t="shared" si="0"/>
        <v>0.41333333333333333</v>
      </c>
      <c r="F11" s="46">
        <v>1.3888888888888888E-2</v>
      </c>
    </row>
    <row r="12" spans="1:10" ht="15.75" x14ac:dyDescent="0.25">
      <c r="A12" s="43">
        <v>8</v>
      </c>
      <c r="B12" s="12" t="s">
        <v>63</v>
      </c>
      <c r="C12" s="6" t="s">
        <v>45</v>
      </c>
      <c r="D12" s="5">
        <v>114.8</v>
      </c>
      <c r="E12" s="10">
        <f t="shared" si="0"/>
        <v>0.38266666666666665</v>
      </c>
      <c r="F12" s="46">
        <v>1.3495370370370371E-2</v>
      </c>
    </row>
    <row r="13" spans="1:10" ht="15.75" x14ac:dyDescent="0.25">
      <c r="A13" s="43">
        <v>9</v>
      </c>
      <c r="B13" s="12" t="s">
        <v>61</v>
      </c>
      <c r="C13" s="6" t="s">
        <v>9</v>
      </c>
      <c r="D13" s="5">
        <v>109.5</v>
      </c>
      <c r="E13" s="10">
        <f t="shared" si="0"/>
        <v>0.36499999999999999</v>
      </c>
      <c r="F13" s="46">
        <v>1.3888888888888888E-2</v>
      </c>
    </row>
    <row r="14" spans="1:10" ht="15.75" x14ac:dyDescent="0.25">
      <c r="A14" s="43">
        <v>10</v>
      </c>
      <c r="B14" s="27" t="s">
        <v>113</v>
      </c>
      <c r="C14" s="6" t="s">
        <v>114</v>
      </c>
      <c r="D14" s="5">
        <v>106.7</v>
      </c>
      <c r="E14" s="10">
        <f t="shared" si="0"/>
        <v>0.35566666666666669</v>
      </c>
      <c r="F14" s="46">
        <v>1.2465277777777777E-2</v>
      </c>
      <c r="G14" s="49"/>
    </row>
    <row r="15" spans="1:10" ht="15.75" x14ac:dyDescent="0.25">
      <c r="A15" s="43">
        <v>11</v>
      </c>
      <c r="B15" s="12" t="s">
        <v>43</v>
      </c>
      <c r="C15" s="4" t="s">
        <v>39</v>
      </c>
      <c r="D15" s="5">
        <v>95.5</v>
      </c>
      <c r="E15" s="10">
        <f t="shared" si="0"/>
        <v>0.31833333333333336</v>
      </c>
      <c r="F15" s="46">
        <v>1.3888888888888888E-2</v>
      </c>
    </row>
    <row r="16" spans="1:10" ht="15.75" x14ac:dyDescent="0.25">
      <c r="A16" s="43">
        <v>12</v>
      </c>
      <c r="B16" s="12" t="s">
        <v>67</v>
      </c>
      <c r="C16" s="6" t="s">
        <v>24</v>
      </c>
      <c r="D16" s="5">
        <v>73.5</v>
      </c>
      <c r="E16" s="10">
        <f t="shared" si="0"/>
        <v>0.245</v>
      </c>
      <c r="F16" s="46">
        <v>1.3888888888888888E-2</v>
      </c>
      <c r="G16" s="49"/>
    </row>
    <row r="17" spans="1:10" ht="15.75" x14ac:dyDescent="0.25">
      <c r="A17" s="43">
        <v>13</v>
      </c>
      <c r="B17" s="12" t="s">
        <v>64</v>
      </c>
      <c r="C17" s="6" t="s">
        <v>23</v>
      </c>
      <c r="D17" s="5">
        <v>73.3</v>
      </c>
      <c r="E17" s="10">
        <f t="shared" si="0"/>
        <v>0.24433333333333332</v>
      </c>
      <c r="F17" s="46">
        <v>1.3888888888888888E-2</v>
      </c>
      <c r="G17" s="50"/>
    </row>
    <row r="18" spans="1:10" s="30" customFormat="1" ht="15.75" x14ac:dyDescent="0.25">
      <c r="A18" s="43">
        <v>14</v>
      </c>
      <c r="B18" s="12" t="s">
        <v>59</v>
      </c>
      <c r="C18" s="4" t="s">
        <v>45</v>
      </c>
      <c r="D18" s="5">
        <v>71.7</v>
      </c>
      <c r="E18" s="10">
        <f t="shared" si="0"/>
        <v>0.23900000000000002</v>
      </c>
      <c r="F18" s="46">
        <v>1.3888888888888888E-2</v>
      </c>
      <c r="G18" s="50"/>
      <c r="H18" s="2"/>
      <c r="I18" s="2"/>
      <c r="J18"/>
    </row>
    <row r="19" spans="1:10" s="30" customFormat="1" ht="15.75" x14ac:dyDescent="0.25">
      <c r="A19" s="43">
        <v>15</v>
      </c>
      <c r="B19" s="12" t="s">
        <v>42</v>
      </c>
      <c r="C19" s="4" t="s">
        <v>39</v>
      </c>
      <c r="D19" s="5">
        <v>63.8</v>
      </c>
      <c r="E19" s="10">
        <f t="shared" si="0"/>
        <v>0.21266666666666667</v>
      </c>
      <c r="F19" s="46">
        <v>1.3888888888888888E-2</v>
      </c>
      <c r="G19" s="50"/>
      <c r="H19" s="2"/>
      <c r="I19" s="2"/>
      <c r="J19"/>
    </row>
    <row r="20" spans="1:10" s="30" customFormat="1" ht="15.75" x14ac:dyDescent="0.25">
      <c r="A20" s="43">
        <v>16</v>
      </c>
      <c r="B20" s="27" t="s">
        <v>112</v>
      </c>
      <c r="C20" s="6" t="s">
        <v>45</v>
      </c>
      <c r="D20" s="5">
        <v>57.9</v>
      </c>
      <c r="E20" s="10">
        <f t="shared" si="0"/>
        <v>0.193</v>
      </c>
      <c r="F20" s="46">
        <v>9.3287037037037036E-3</v>
      </c>
      <c r="G20" s="48"/>
      <c r="H20" s="29"/>
      <c r="I20" s="29"/>
    </row>
    <row r="21" spans="1:10" s="30" customFormat="1" ht="15.75" x14ac:dyDescent="0.25">
      <c r="A21" s="43">
        <v>17</v>
      </c>
      <c r="B21" s="27" t="s">
        <v>102</v>
      </c>
      <c r="C21" s="6" t="s">
        <v>24</v>
      </c>
      <c r="D21" s="5">
        <v>45</v>
      </c>
      <c r="E21" s="10">
        <f t="shared" si="0"/>
        <v>0.15</v>
      </c>
      <c r="F21" s="46">
        <v>1.3888888888888888E-2</v>
      </c>
      <c r="G21" s="48"/>
      <c r="H21" s="29"/>
      <c r="I21" s="29"/>
    </row>
    <row r="22" spans="1:10" ht="15.75" x14ac:dyDescent="0.25">
      <c r="A22" s="43">
        <v>18</v>
      </c>
      <c r="B22" s="12" t="s">
        <v>60</v>
      </c>
      <c r="C22" s="6" t="s">
        <v>9</v>
      </c>
      <c r="D22" s="5">
        <v>44.3</v>
      </c>
      <c r="E22" s="10">
        <f t="shared" si="0"/>
        <v>0.14766666666666667</v>
      </c>
      <c r="F22" s="46">
        <v>1.3888888888888888E-2</v>
      </c>
      <c r="G22" s="48"/>
    </row>
    <row r="23" spans="1:10" s="8" customFormat="1" ht="90" x14ac:dyDescent="0.25">
      <c r="A23" s="43">
        <v>19</v>
      </c>
      <c r="B23" s="32" t="s">
        <v>76</v>
      </c>
      <c r="C23" s="33" t="s">
        <v>22</v>
      </c>
      <c r="D23" s="31">
        <v>201.4</v>
      </c>
      <c r="E23" s="34">
        <f>D23/300</f>
        <v>0.67133333333333334</v>
      </c>
      <c r="F23" s="45">
        <v>1.1435185185185185E-2</v>
      </c>
      <c r="G23" s="52" t="s">
        <v>25</v>
      </c>
      <c r="H23" s="7"/>
      <c r="I23" s="7"/>
    </row>
    <row r="24" spans="1:10" s="8" customFormat="1" ht="15.75" x14ac:dyDescent="0.25">
      <c r="A24" s="51">
        <v>20</v>
      </c>
      <c r="B24" s="24" t="s">
        <v>115</v>
      </c>
      <c r="C24" s="25" t="s">
        <v>21</v>
      </c>
      <c r="D24" s="23">
        <v>152.19999999999999</v>
      </c>
      <c r="E24" s="26">
        <f>D24/300</f>
        <v>0.5073333333333333</v>
      </c>
      <c r="F24" s="47">
        <v>8.2060185185185187E-3</v>
      </c>
      <c r="G24" s="58" t="s">
        <v>116</v>
      </c>
      <c r="H24" s="7"/>
      <c r="I24" s="7"/>
    </row>
    <row r="25" spans="1:10" ht="15.75" x14ac:dyDescent="0.25">
      <c r="A25" s="43">
        <v>21</v>
      </c>
      <c r="B25" s="24" t="s">
        <v>83</v>
      </c>
      <c r="C25" s="25" t="s">
        <v>21</v>
      </c>
      <c r="D25" s="23">
        <v>140.5</v>
      </c>
      <c r="E25" s="26">
        <f>D25/300</f>
        <v>0.46833333333333332</v>
      </c>
      <c r="F25" s="47">
        <v>1.0555555555555554E-2</v>
      </c>
      <c r="G25" s="58"/>
      <c r="H25" s="29"/>
      <c r="I25" s="29"/>
      <c r="J25" s="30"/>
    </row>
    <row r="26" spans="1:10" s="30" customFormat="1" ht="15.75" customHeight="1" x14ac:dyDescent="0.25">
      <c r="A26" s="43">
        <v>22</v>
      </c>
      <c r="B26" s="24" t="s">
        <v>78</v>
      </c>
      <c r="C26" s="25" t="s">
        <v>21</v>
      </c>
      <c r="D26" s="25">
        <v>110</v>
      </c>
      <c r="E26" s="26">
        <f>D26/300</f>
        <v>0.36666666666666664</v>
      </c>
      <c r="F26" s="47">
        <v>1.3888888888888888E-2</v>
      </c>
      <c r="G26" s="58"/>
      <c r="H26" s="29"/>
      <c r="I26" s="29"/>
    </row>
    <row r="27" spans="1:10" s="30" customFormat="1" ht="15.75" x14ac:dyDescent="0.25">
      <c r="A27" s="43">
        <v>23</v>
      </c>
      <c r="B27" s="24" t="s">
        <v>72</v>
      </c>
      <c r="C27" s="25" t="s">
        <v>10</v>
      </c>
      <c r="D27" s="23">
        <v>74.5</v>
      </c>
      <c r="E27" s="26">
        <f>D27/300</f>
        <v>0.24833333333333332</v>
      </c>
      <c r="F27" s="47">
        <v>1.3888888888888888E-2</v>
      </c>
      <c r="G27" s="58"/>
      <c r="H27" s="2"/>
      <c r="I27" s="2"/>
      <c r="J27"/>
    </row>
  </sheetData>
  <sortState ref="A24:J27">
    <sortCondition descending="1" ref="D24:D27"/>
  </sortState>
  <mergeCells count="3">
    <mergeCell ref="G24:G27"/>
    <mergeCell ref="A4:F4"/>
    <mergeCell ref="B1:F1"/>
  </mergeCells>
  <pageMargins left="0.9055118110236221" right="0.51181102362204722" top="0.74803149606299213" bottom="0.74803149606299213" header="0.31496062992125984" footer="0.31496062992125984"/>
  <pageSetup paperSize="9" scale="74" fitToHeight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1-4</vt:lpstr>
      <vt:lpstr>5-8</vt:lpstr>
      <vt:lpstr>9-11</vt:lpstr>
      <vt:lpstr>'1-4'!Заголовки_для_печати</vt:lpstr>
      <vt:lpstr>'1-4'!Область_печати</vt:lpstr>
      <vt:lpstr>'5-8'!Область_печати</vt:lpstr>
      <vt:lpstr>'9-11'!Область_печати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2018-11-02T04:03:47Z</dcterms:modified>
</cp:coreProperties>
</file>